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atome\Dropbox\2 Ensino\2Ciclo-ModelacaoRecursosFlorestais\Exercicios\Ingles\2 DataForForestModelsDevelopment - Exercises\StemAnalysis\"/>
    </mc:Choice>
  </mc:AlternateContent>
  <bookViews>
    <workbookView xWindow="0" yWindow="0" windowWidth="20490" windowHeight="709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1" i="1"/>
  <c r="H26" i="1"/>
  <c r="H25" i="1"/>
  <c r="H23" i="1"/>
  <c r="H20" i="1"/>
  <c r="H16" i="1"/>
  <c r="H13" i="1"/>
  <c r="H10" i="1"/>
  <c r="H6" i="1"/>
  <c r="H4" i="1"/>
  <c r="C3" i="1"/>
  <c r="C4" i="1"/>
  <c r="C5" i="1"/>
  <c r="C6" i="1"/>
  <c r="C7" i="1"/>
  <c r="C8" i="1"/>
  <c r="C9" i="1"/>
  <c r="C10" i="1"/>
  <c r="C11" i="1"/>
  <c r="C12" i="1"/>
  <c r="C2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</calcChain>
</file>

<file path=xl/sharedStrings.xml><?xml version="1.0" encoding="utf-8"?>
<sst xmlns="http://schemas.openxmlformats.org/spreadsheetml/2006/main" count="8" uniqueCount="7">
  <si>
    <t>height from the soil (m)</t>
  </si>
  <si>
    <t>Number of rings</t>
  </si>
  <si>
    <t>Age</t>
  </si>
  <si>
    <t>cut height</t>
  </si>
  <si>
    <t>age</t>
  </si>
  <si>
    <t>ih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</si>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</sst>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2" fontId="0" fillId="0" borderId="0" xfId="0" applyNumberFormat="1" applyAlignment="1">
      <alignment horizontal="center" wrapText="1"/>
    </xf>
    <xf numFmtId="0" fontId="0" fillId="2" borderId="0" xfId="0" applyFill="1" applyBorder="1"/>
    <xf numFmtId="2" fontId="0" fillId="2" borderId="0" xfId="0" applyNumberFormat="1" applyFill="1" applyBorder="1" applyAlignment="1">
      <alignment horizontal="center"/>
    </xf>
    <xf numFmtId="2" fontId="0" fillId="0" borderId="0" xfId="0" applyNumberFormat="1" applyFill="1"/>
    <xf numFmtId="2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Sheet1!$I$1</c:f>
              <c:strCache>
                <c:ptCount val="1"/>
                <c:pt idx="0">
                  <c:v>h</c:v>
                </c:pt>
              </c:strCache>
            </c:strRef>
          </c:tx>
          <c:spPr>
            <a:ln w="1905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xVal>
            <c:numRef>
              <c:f>Sheet1!$E$2:$E$31</c:f>
              <c:numCache>
                <c:formatCode>General</c:formatCode>
                <c:ptCount val="30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</c:numCache>
            </c:numRef>
          </c:xVal>
          <c:yVal>
            <c:numRef>
              <c:f>Sheet1!$I$2:$I$31</c:f>
              <c:numCache>
                <c:formatCode>General</c:formatCode>
                <c:ptCount val="30"/>
                <c:pt idx="1">
                  <c:v>0.4375</c:v>
                </c:pt>
                <c:pt idx="2">
                  <c:v>1.0125000000000002</c:v>
                </c:pt>
                <c:pt idx="3">
                  <c:v>1.8</c:v>
                </c:pt>
                <c:pt idx="4">
                  <c:v>2.8</c:v>
                </c:pt>
                <c:pt idx="5">
                  <c:v>3.55</c:v>
                </c:pt>
                <c:pt idx="6">
                  <c:v>4.05</c:v>
                </c:pt>
                <c:pt idx="7">
                  <c:v>4.55</c:v>
                </c:pt>
                <c:pt idx="8">
                  <c:v>5.05</c:v>
                </c:pt>
                <c:pt idx="9">
                  <c:v>5.6333333333333329</c:v>
                </c:pt>
                <c:pt idx="10">
                  <c:v>6.3</c:v>
                </c:pt>
                <c:pt idx="11">
                  <c:v>6.9666666666666668</c:v>
                </c:pt>
                <c:pt idx="12">
                  <c:v>7.6333333333333329</c:v>
                </c:pt>
                <c:pt idx="13">
                  <c:v>8.3000000000000007</c:v>
                </c:pt>
                <c:pt idx="14">
                  <c:v>8.9666666666666686</c:v>
                </c:pt>
                <c:pt idx="15">
                  <c:v>9.5500000000000007</c:v>
                </c:pt>
                <c:pt idx="16">
                  <c:v>10.050000000000001</c:v>
                </c:pt>
                <c:pt idx="17">
                  <c:v>10.55</c:v>
                </c:pt>
                <c:pt idx="18">
                  <c:v>11.05</c:v>
                </c:pt>
                <c:pt idx="19">
                  <c:v>11.633333333333335</c:v>
                </c:pt>
                <c:pt idx="20">
                  <c:v>12.3</c:v>
                </c:pt>
                <c:pt idx="21">
                  <c:v>12.966666666666667</c:v>
                </c:pt>
                <c:pt idx="22">
                  <c:v>13.475000000000001</c:v>
                </c:pt>
                <c:pt idx="23">
                  <c:v>13.825000000000001</c:v>
                </c:pt>
                <c:pt idx="24">
                  <c:v>14.25</c:v>
                </c:pt>
                <c:pt idx="25">
                  <c:v>14.693</c:v>
                </c:pt>
                <c:pt idx="26">
                  <c:v>15.078999999999999</c:v>
                </c:pt>
                <c:pt idx="27">
                  <c:v>15.464999999999998</c:v>
                </c:pt>
                <c:pt idx="28">
                  <c:v>15.850999999999997</c:v>
                </c:pt>
                <c:pt idx="29" formatCode="0.00">
                  <c:v>16.43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F54-44D7-B545-751F89C54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7591039"/>
        <c:axId val="1137581471"/>
      </c:scatterChart>
      <c:valAx>
        <c:axId val="1137591039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Age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7581471"/>
        <c:crosses val="autoZero"/>
        <c:crossBetween val="midCat"/>
      </c:valAx>
      <c:valAx>
        <c:axId val="1137581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Height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75910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14286</xdr:rowOff>
    </xdr:from>
    <xdr:to>
      <xdr:col>17</xdr:col>
      <xdr:colOff>9525</xdr:colOff>
      <xdr:row>19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O34" sqref="O34"/>
    </sheetView>
  </sheetViews>
  <sheetFormatPr defaultRowHeight="15" x14ac:dyDescent="0.25"/>
  <sheetData>
    <row r="1" spans="1:9" s="1" customFormat="1" ht="45.75" customHeight="1" x14ac:dyDescent="0.25">
      <c r="A1" s="1" t="s">
        <v>0</v>
      </c>
      <c r="B1" s="1" t="s">
        <v>1</v>
      </c>
      <c r="C1" s="1" t="s">
        <v>4</v>
      </c>
      <c r="E1" s="14" t="s">
        <v>2</v>
      </c>
      <c r="F1" s="15" t="s">
        <v>3</v>
      </c>
      <c r="G1" s="15" t="s">
        <v>1</v>
      </c>
      <c r="H1" s="1" t="s">
        <v>5</v>
      </c>
      <c r="I1" s="1" t="s">
        <v>6</v>
      </c>
    </row>
    <row r="2" spans="1:9" x14ac:dyDescent="0.25">
      <c r="A2">
        <v>0.15</v>
      </c>
      <c r="B2">
        <v>29</v>
      </c>
      <c r="C2">
        <f>29-B2</f>
        <v>0</v>
      </c>
      <c r="F2" s="4">
        <v>0.15</v>
      </c>
      <c r="G2" s="9">
        <v>29</v>
      </c>
    </row>
    <row r="3" spans="1:9" x14ac:dyDescent="0.25">
      <c r="A3">
        <v>1.3</v>
      </c>
      <c r="B3">
        <v>27</v>
      </c>
      <c r="C3">
        <f>29-B3</f>
        <v>2</v>
      </c>
      <c r="E3" s="2">
        <v>1</v>
      </c>
      <c r="F3" s="5"/>
      <c r="G3" s="5"/>
      <c r="H3" s="12"/>
      <c r="I3">
        <f>F2+H4/2</f>
        <v>0.4375</v>
      </c>
    </row>
    <row r="4" spans="1:9" x14ac:dyDescent="0.25">
      <c r="A4">
        <v>3.3</v>
      </c>
      <c r="B4">
        <v>25</v>
      </c>
      <c r="C4">
        <f t="shared" ref="C4:C12" si="0">29-B4</f>
        <v>4</v>
      </c>
      <c r="E4" s="2">
        <f t="shared" ref="E4:E31" si="1">E3+1</f>
        <v>2</v>
      </c>
      <c r="F4" s="6">
        <v>1.3</v>
      </c>
      <c r="G4" s="10">
        <v>27</v>
      </c>
      <c r="H4" s="12">
        <f>(F4-F2)/(G2-G4)</f>
        <v>0.57500000000000007</v>
      </c>
      <c r="I4">
        <f>I3+H4</f>
        <v>1.0125000000000002</v>
      </c>
    </row>
    <row r="5" spans="1:9" x14ac:dyDescent="0.25">
      <c r="A5">
        <v>5.3</v>
      </c>
      <c r="B5">
        <v>21</v>
      </c>
      <c r="C5">
        <f t="shared" si="0"/>
        <v>8</v>
      </c>
      <c r="E5" s="3">
        <f t="shared" si="1"/>
        <v>3</v>
      </c>
      <c r="F5" s="7"/>
      <c r="G5" s="3"/>
      <c r="I5">
        <f>F4+H6/2</f>
        <v>1.8</v>
      </c>
    </row>
    <row r="6" spans="1:9" x14ac:dyDescent="0.25">
      <c r="A6">
        <v>7.3</v>
      </c>
      <c r="B6">
        <v>18</v>
      </c>
      <c r="C6">
        <f t="shared" si="0"/>
        <v>11</v>
      </c>
      <c r="E6" s="3">
        <f t="shared" si="1"/>
        <v>4</v>
      </c>
      <c r="F6" s="8">
        <v>3.3</v>
      </c>
      <c r="G6" s="11">
        <v>25</v>
      </c>
      <c r="H6">
        <f>(F6-F4)/(G4-G6)</f>
        <v>0.99999999999999989</v>
      </c>
      <c r="I6">
        <f>I5+H6</f>
        <v>2.8</v>
      </c>
    </row>
    <row r="7" spans="1:9" x14ac:dyDescent="0.25">
      <c r="A7">
        <v>9.3000000000000007</v>
      </c>
      <c r="B7">
        <v>15</v>
      </c>
      <c r="C7">
        <f t="shared" si="0"/>
        <v>14</v>
      </c>
      <c r="E7" s="2">
        <f t="shared" si="1"/>
        <v>5</v>
      </c>
      <c r="F7" s="2"/>
      <c r="G7" s="2"/>
      <c r="H7" s="12"/>
      <c r="I7">
        <f>F6+H10/2</f>
        <v>3.55</v>
      </c>
    </row>
    <row r="8" spans="1:9" x14ac:dyDescent="0.25">
      <c r="A8">
        <v>11.3</v>
      </c>
      <c r="B8">
        <v>11</v>
      </c>
      <c r="C8">
        <f t="shared" si="0"/>
        <v>18</v>
      </c>
      <c r="E8" s="2">
        <f t="shared" si="1"/>
        <v>6</v>
      </c>
      <c r="F8" s="6"/>
      <c r="G8" s="10"/>
      <c r="H8" s="12"/>
      <c r="I8">
        <f>I7+H10</f>
        <v>4.05</v>
      </c>
    </row>
    <row r="9" spans="1:9" x14ac:dyDescent="0.25">
      <c r="A9">
        <v>13.3</v>
      </c>
      <c r="B9">
        <v>8</v>
      </c>
      <c r="C9">
        <f t="shared" si="0"/>
        <v>21</v>
      </c>
      <c r="E9" s="2">
        <f t="shared" si="1"/>
        <v>7</v>
      </c>
      <c r="F9" s="6"/>
      <c r="G9" s="10"/>
      <c r="H9" s="12"/>
      <c r="I9">
        <f>I8+H10</f>
        <v>4.55</v>
      </c>
    </row>
    <row r="10" spans="1:9" x14ac:dyDescent="0.25">
      <c r="A10">
        <v>14</v>
      </c>
      <c r="B10">
        <v>6</v>
      </c>
      <c r="C10">
        <f t="shared" si="0"/>
        <v>23</v>
      </c>
      <c r="E10" s="2">
        <f t="shared" si="1"/>
        <v>8</v>
      </c>
      <c r="F10" s="6">
        <v>5.3</v>
      </c>
      <c r="G10" s="10">
        <v>21</v>
      </c>
      <c r="H10" s="12">
        <f>(F10-F6)/(G6-G10)</f>
        <v>0.5</v>
      </c>
      <c r="I10">
        <f>I9+H10</f>
        <v>5.05</v>
      </c>
    </row>
    <row r="11" spans="1:9" x14ac:dyDescent="0.25">
      <c r="A11">
        <v>14.5</v>
      </c>
      <c r="B11">
        <v>5</v>
      </c>
      <c r="C11">
        <f t="shared" si="0"/>
        <v>24</v>
      </c>
      <c r="E11" s="3">
        <f t="shared" si="1"/>
        <v>9</v>
      </c>
      <c r="F11" s="7"/>
      <c r="G11" s="3"/>
      <c r="I11">
        <f>F10+H13/2</f>
        <v>5.6333333333333329</v>
      </c>
    </row>
    <row r="12" spans="1:9" x14ac:dyDescent="0.25">
      <c r="A12">
        <v>16.43</v>
      </c>
      <c r="B12">
        <v>0</v>
      </c>
      <c r="C12">
        <f t="shared" si="0"/>
        <v>29</v>
      </c>
      <c r="E12" s="3">
        <f t="shared" si="1"/>
        <v>10</v>
      </c>
      <c r="F12" s="8"/>
      <c r="G12" s="11"/>
      <c r="I12">
        <f>I11+H13</f>
        <v>6.3</v>
      </c>
    </row>
    <row r="13" spans="1:9" x14ac:dyDescent="0.25">
      <c r="E13" s="3">
        <f t="shared" si="1"/>
        <v>11</v>
      </c>
      <c r="F13" s="8">
        <v>7.3</v>
      </c>
      <c r="G13" s="11">
        <v>18</v>
      </c>
      <c r="H13">
        <f>(F13-F10)/(G10-G13)</f>
        <v>0.66666666666666663</v>
      </c>
      <c r="I13">
        <f>I12+H13</f>
        <v>6.9666666666666668</v>
      </c>
    </row>
    <row r="14" spans="1:9" x14ac:dyDescent="0.25">
      <c r="E14" s="2">
        <f t="shared" si="1"/>
        <v>12</v>
      </c>
      <c r="F14" s="2"/>
      <c r="G14" s="2"/>
      <c r="H14" s="12"/>
      <c r="I14">
        <f>F13+H16/2</f>
        <v>7.6333333333333329</v>
      </c>
    </row>
    <row r="15" spans="1:9" x14ac:dyDescent="0.25">
      <c r="E15" s="2">
        <f t="shared" si="1"/>
        <v>13</v>
      </c>
      <c r="F15" s="6"/>
      <c r="G15" s="10"/>
      <c r="H15" s="12"/>
      <c r="I15">
        <f>I14+H16</f>
        <v>8.3000000000000007</v>
      </c>
    </row>
    <row r="16" spans="1:9" x14ac:dyDescent="0.25">
      <c r="E16" s="2">
        <f t="shared" si="1"/>
        <v>14</v>
      </c>
      <c r="F16" s="6">
        <v>9.3000000000000007</v>
      </c>
      <c r="G16" s="10">
        <v>15</v>
      </c>
      <c r="H16" s="12">
        <f>(F16-F13)/(G13-G16)</f>
        <v>0.66666666666666696</v>
      </c>
      <c r="I16">
        <f>I15+H16</f>
        <v>8.9666666666666686</v>
      </c>
    </row>
    <row r="17" spans="5:9" x14ac:dyDescent="0.25">
      <c r="E17" s="3">
        <f t="shared" si="1"/>
        <v>15</v>
      </c>
      <c r="F17" s="7"/>
      <c r="G17" s="3"/>
      <c r="I17">
        <f>F16+H20/2</f>
        <v>9.5500000000000007</v>
      </c>
    </row>
    <row r="18" spans="5:9" x14ac:dyDescent="0.25">
      <c r="E18" s="3">
        <f t="shared" si="1"/>
        <v>16</v>
      </c>
      <c r="F18" s="8"/>
      <c r="G18" s="11"/>
      <c r="I18">
        <f>I17+H20</f>
        <v>10.050000000000001</v>
      </c>
    </row>
    <row r="19" spans="5:9" x14ac:dyDescent="0.25">
      <c r="E19" s="3">
        <f t="shared" si="1"/>
        <v>17</v>
      </c>
      <c r="F19" s="8"/>
      <c r="G19" s="11"/>
      <c r="I19">
        <f>I18+H20</f>
        <v>10.55</v>
      </c>
    </row>
    <row r="20" spans="5:9" x14ac:dyDescent="0.25">
      <c r="E20" s="3">
        <f t="shared" si="1"/>
        <v>18</v>
      </c>
      <c r="F20" s="8">
        <v>11.3</v>
      </c>
      <c r="G20" s="11">
        <v>11</v>
      </c>
      <c r="H20">
        <f>(F20-F16)/(G16-G20)</f>
        <v>0.5</v>
      </c>
      <c r="I20">
        <f>I19+H20</f>
        <v>11.05</v>
      </c>
    </row>
    <row r="21" spans="5:9" x14ac:dyDescent="0.25">
      <c r="E21" s="2">
        <f t="shared" si="1"/>
        <v>19</v>
      </c>
      <c r="F21" s="2"/>
      <c r="G21" s="2"/>
      <c r="H21" s="12"/>
      <c r="I21">
        <f>F20+H23/2</f>
        <v>11.633333333333335</v>
      </c>
    </row>
    <row r="22" spans="5:9" x14ac:dyDescent="0.25">
      <c r="E22" s="2">
        <f t="shared" si="1"/>
        <v>20</v>
      </c>
      <c r="F22" s="6"/>
      <c r="G22" s="10"/>
      <c r="H22" s="12"/>
      <c r="I22">
        <f>I21+H23</f>
        <v>12.3</v>
      </c>
    </row>
    <row r="23" spans="5:9" x14ac:dyDescent="0.25">
      <c r="E23" s="2">
        <f t="shared" si="1"/>
        <v>21</v>
      </c>
      <c r="F23" s="6">
        <v>13.3</v>
      </c>
      <c r="G23" s="10">
        <v>8</v>
      </c>
      <c r="H23" s="12">
        <f>(F23-F20)/(G20-G23)</f>
        <v>0.66666666666666663</v>
      </c>
      <c r="I23">
        <f>I22+H23</f>
        <v>12.966666666666667</v>
      </c>
    </row>
    <row r="24" spans="5:9" x14ac:dyDescent="0.25">
      <c r="E24" s="3">
        <f t="shared" si="1"/>
        <v>22</v>
      </c>
      <c r="F24" s="7"/>
      <c r="G24" s="3"/>
      <c r="I24">
        <f>F23+H25/2</f>
        <v>13.475000000000001</v>
      </c>
    </row>
    <row r="25" spans="5:9" x14ac:dyDescent="0.25">
      <c r="E25" s="3">
        <f t="shared" si="1"/>
        <v>23</v>
      </c>
      <c r="F25" s="8">
        <v>14</v>
      </c>
      <c r="G25" s="11">
        <v>6</v>
      </c>
      <c r="H25">
        <f>(F25-F23)/(G23-G25)</f>
        <v>0.34999999999999964</v>
      </c>
      <c r="I25">
        <f>I24+H25</f>
        <v>13.825000000000001</v>
      </c>
    </row>
    <row r="26" spans="5:9" x14ac:dyDescent="0.25">
      <c r="E26" s="2">
        <f t="shared" si="1"/>
        <v>24</v>
      </c>
      <c r="F26" s="6">
        <v>14.5</v>
      </c>
      <c r="G26" s="10">
        <v>5</v>
      </c>
      <c r="H26" s="12">
        <f>(F26-F25)/(G25-G26)</f>
        <v>0.5</v>
      </c>
      <c r="I26">
        <f>F25+H26/2</f>
        <v>14.25</v>
      </c>
    </row>
    <row r="27" spans="5:9" x14ac:dyDescent="0.25">
      <c r="E27" s="3">
        <f t="shared" si="1"/>
        <v>25</v>
      </c>
      <c r="F27" s="7"/>
      <c r="G27" s="3"/>
      <c r="I27">
        <f>F26+H31/2</f>
        <v>14.693</v>
      </c>
    </row>
    <row r="28" spans="5:9" x14ac:dyDescent="0.25">
      <c r="E28" s="3">
        <f t="shared" si="1"/>
        <v>26</v>
      </c>
      <c r="F28" s="8"/>
      <c r="G28" s="11"/>
      <c r="I28">
        <f>I27+H31</f>
        <v>15.078999999999999</v>
      </c>
    </row>
    <row r="29" spans="5:9" x14ac:dyDescent="0.25">
      <c r="E29" s="3">
        <f t="shared" si="1"/>
        <v>27</v>
      </c>
      <c r="F29" s="8"/>
      <c r="G29" s="11"/>
      <c r="I29">
        <f>I28+H31</f>
        <v>15.464999999999998</v>
      </c>
    </row>
    <row r="30" spans="5:9" x14ac:dyDescent="0.25">
      <c r="E30" s="3">
        <f t="shared" si="1"/>
        <v>28</v>
      </c>
      <c r="F30" s="8"/>
      <c r="G30" s="11"/>
      <c r="I30">
        <f>I29+H31</f>
        <v>15.850999999999997</v>
      </c>
    </row>
    <row r="31" spans="5:9" x14ac:dyDescent="0.25">
      <c r="E31" s="3">
        <f t="shared" si="1"/>
        <v>29</v>
      </c>
      <c r="F31" s="8">
        <v>16.43</v>
      </c>
      <c r="G31" s="11">
        <v>0</v>
      </c>
      <c r="H31">
        <f>(F31-F26)/(G26-G31)</f>
        <v>0.38599999999999995</v>
      </c>
      <c r="I31" s="13">
        <f>F31</f>
        <v>16.43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Tomé</dc:creator>
  <cp:lastModifiedBy>Margarida Tomé</cp:lastModifiedBy>
  <dcterms:created xsi:type="dcterms:W3CDTF">2017-09-29T11:40:20Z</dcterms:created>
  <dcterms:modified xsi:type="dcterms:W3CDTF">2017-09-29T12:22:48Z</dcterms:modified>
</cp:coreProperties>
</file>